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Лист1!$A$4:$K$49</definedName>
    <definedName name="_xlnm.Print_Area" localSheetId="0">Лист1!$A$1:$I$58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K9" i="1" l="1"/>
  <c r="H9" i="1" l="1"/>
  <c r="H10" i="1"/>
  <c r="H49" i="1" l="1"/>
  <c r="E49" i="1" s="1"/>
  <c r="K8" i="1"/>
</calcChain>
</file>

<file path=xl/sharedStrings.xml><?xml version="1.0" encoding="utf-8"?>
<sst xmlns="http://schemas.openxmlformats.org/spreadsheetml/2006/main" count="246" uniqueCount="75">
  <si>
    <t>№</t>
  </si>
  <si>
    <t>Название коллектива</t>
  </si>
  <si>
    <t>Руководитель</t>
  </si>
  <si>
    <t>Уровень</t>
  </si>
  <si>
    <t>Название конкурса, соревнования, выставки, и т.п.</t>
  </si>
  <si>
    <t>Количество участников</t>
  </si>
  <si>
    <t>Результативность</t>
  </si>
  <si>
    <t xml:space="preserve">Международный </t>
  </si>
  <si>
    <t>Конкурс изобразительного искусства, декоративно-прикладного творчества и фотографии «Золотая осень»</t>
  </si>
  <si>
    <t>1 место</t>
  </si>
  <si>
    <t>Количество человек</t>
  </si>
  <si>
    <t>Место</t>
  </si>
  <si>
    <t>ОЛРД "Успех"</t>
  </si>
  <si>
    <t>Достижения учащихся ОСПиКДР за 2019/2020 учебный год</t>
  </si>
  <si>
    <t>Всероссийский конкурс изобразительного и декоративно-прикладного искусства, посвященный всемирному дню животных</t>
  </si>
  <si>
    <t>Всероссийский</t>
  </si>
  <si>
    <t>2 место</t>
  </si>
  <si>
    <t>3 место</t>
  </si>
  <si>
    <t xml:space="preserve">Багрова С.В., Качурина В.С., Арапова Л.Г., Марченко С.В., Скокова Е.Ф. </t>
  </si>
  <si>
    <t xml:space="preserve">Багрова С.В., Марченко С.В., Скокова Е.Ф. </t>
  </si>
  <si>
    <t>Творческий конкурс «Останови мгновение»</t>
  </si>
  <si>
    <t>Качурина В.С.</t>
  </si>
  <si>
    <t>Творческий конкурс «Мои деды ковали победу»</t>
  </si>
  <si>
    <t>Творческий конкурс «Природа родного края»</t>
  </si>
  <si>
    <t>Творческий конкурс «Сказки родного края»</t>
  </si>
  <si>
    <t>Открытый творческий конкурс плакатов и книжных закладок «Время читать Кира Булычева»</t>
  </si>
  <si>
    <t>Муниципальный</t>
  </si>
  <si>
    <t>Марченко С.В.</t>
  </si>
  <si>
    <t>Открытый городской конкурс декоративно-прикладного творчества «Подарки осени» для дошкольников МОУ Волгограда</t>
  </si>
  <si>
    <t>Открытый городской конкурс декоративно-прикладного творчества « Цветы для мамы»</t>
  </si>
  <si>
    <t>Нечаев Д.Ю.</t>
  </si>
  <si>
    <t>Муниципальный этап всероссийской олимпиады школьников</t>
  </si>
  <si>
    <t>Региональный</t>
  </si>
  <si>
    <t>XXI областная олимпиада по школьному краеведенью, номинация «Исследовательская работа», номинация «Природное наследие края».</t>
  </si>
  <si>
    <t>Региональный этап Всероссийского конкурса  юных исследователей окружающей среды</t>
  </si>
  <si>
    <t>VII региональная конференция «Вернадские чтения»</t>
  </si>
  <si>
    <t>Всероссийская Сеченовская олимпиада школьников</t>
  </si>
  <si>
    <t>Междунрродная онлайн-олимпиада "Фоксфорда" Сезон XIII</t>
  </si>
  <si>
    <t>XIV региональной научно-практической конференции "Молодежные экологические чтения - 2019"</t>
  </si>
  <si>
    <t>Международный конкурс «Час экологии и энергосбережения» от проекта «Инфоурок»</t>
  </si>
  <si>
    <t>XLII Турнир имени М.В. Ломоносова по биологии</t>
  </si>
  <si>
    <t>Иванов С.М.</t>
  </si>
  <si>
    <t>Всероссийский конкурс "Моя история"</t>
  </si>
  <si>
    <t>Всероссийский конкурс "Итоги года"</t>
  </si>
  <si>
    <t>VI региональная научная конференции школьников «Волгоградская область в зеркале школьной социологии»</t>
  </si>
  <si>
    <t xml:space="preserve">Муниципальный </t>
  </si>
  <si>
    <t>Открытый городской конкурс учебно-исследовательских работ старшекласснков "Я и Земля"</t>
  </si>
  <si>
    <t>Попова Т.А.</t>
  </si>
  <si>
    <t>Биологический Клуб</t>
  </si>
  <si>
    <t>Кружок "История религи края"</t>
  </si>
  <si>
    <t>Кружок по биохимии</t>
  </si>
  <si>
    <t>диплом</t>
  </si>
  <si>
    <t>приказ</t>
  </si>
  <si>
    <t xml:space="preserve">III Волгоградский турнир юных биологов, командное первенство </t>
  </si>
  <si>
    <t xml:space="preserve">III Волгоградский турнир юных биологов, личное  первенство </t>
  </si>
  <si>
    <t>Кружок "Географическое краеведение"</t>
  </si>
  <si>
    <t>Удодова З.Ю.</t>
  </si>
  <si>
    <t>XXII городская краеведческая олимпиада для старшеклассников</t>
  </si>
  <si>
    <t>Арапова Л.Г., Скокова Е.Ф.</t>
  </si>
  <si>
    <t>Городские краеведческие чтения для старшеклассников</t>
  </si>
  <si>
    <t>ИТОГО:</t>
  </si>
  <si>
    <t>сертификат</t>
  </si>
  <si>
    <t>Региональная гуманитарная конференция исследовательских работ "Поиск и творчество"</t>
  </si>
  <si>
    <t>Кружок "История религии края"</t>
  </si>
  <si>
    <t xml:space="preserve">Всероссийской олимпиады для дошкольников «Я ИЗУЧАЮ ДИКИХ ЖИВОТНЫХ» </t>
  </si>
  <si>
    <t>Скокова Е.Ф.</t>
  </si>
  <si>
    <t xml:space="preserve">Всероссийской олимпиады для дошкольников «Я УЧУ ЗВУКИ И БУКВЫ» </t>
  </si>
  <si>
    <t xml:space="preserve">Всероссийской олимпиады для дошкольников «Я УЧУСЬ СЧИТАТЬ» </t>
  </si>
  <si>
    <t>Марченко С.В., Багрова С.В.</t>
  </si>
  <si>
    <t xml:space="preserve">Всероссийской олимпиады для дошкольников «Я РЕШАЮ ЛОГИЧЕСКИЕ ЗАДАЧКИ» </t>
  </si>
  <si>
    <t>Багрова С.В.</t>
  </si>
  <si>
    <t>Количество мероприятий</t>
  </si>
  <si>
    <t>Детей</t>
  </si>
  <si>
    <t>Составил __________________С.И. Матюшечкина , старший методист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</si>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</sst>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4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Alignment="1"/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46" zoomScaleNormal="100" zoomScaleSheetLayoutView="100" workbookViewId="0">
      <selection activeCell="A50" sqref="A50:XFD50"/>
    </sheetView>
  </sheetViews>
  <sheetFormatPr defaultRowHeight="15" x14ac:dyDescent="0.25"/>
  <cols>
    <col min="1" max="1" width="4.140625" style="19" customWidth="1"/>
    <col min="2" max="2" width="21.7109375" style="9" customWidth="1"/>
    <col min="3" max="3" width="17.140625" customWidth="1"/>
    <col min="4" max="4" width="21.140625" customWidth="1"/>
    <col min="5" max="5" width="45.28515625" customWidth="1"/>
    <col min="6" max="6" width="18.140625" style="7" customWidth="1"/>
    <col min="7" max="7" width="14.28515625" style="7" customWidth="1"/>
    <col min="8" max="8" width="14.7109375" style="7" customWidth="1"/>
  </cols>
  <sheetData>
    <row r="1" spans="1:11" ht="16.5" x14ac:dyDescent="0.25">
      <c r="A1" s="31" t="s">
        <v>13</v>
      </c>
      <c r="B1" s="31"/>
      <c r="C1" s="31"/>
      <c r="D1" s="31"/>
      <c r="E1" s="31"/>
      <c r="F1" s="31"/>
      <c r="G1" s="31"/>
      <c r="H1" s="31"/>
    </row>
    <row r="3" spans="1:11" ht="17.25" customHeight="1" x14ac:dyDescent="0.25">
      <c r="A3" s="34" t="s">
        <v>0</v>
      </c>
      <c r="B3" s="36" t="s">
        <v>1</v>
      </c>
      <c r="C3" s="38" t="s">
        <v>2</v>
      </c>
      <c r="D3" s="38" t="s">
        <v>3</v>
      </c>
      <c r="E3" s="40" t="s">
        <v>4</v>
      </c>
      <c r="F3" s="40" t="s">
        <v>5</v>
      </c>
      <c r="G3" s="32" t="s">
        <v>6</v>
      </c>
      <c r="H3" s="33"/>
    </row>
    <row r="4" spans="1:11" ht="28.5" x14ac:dyDescent="0.25">
      <c r="A4" s="35"/>
      <c r="B4" s="37"/>
      <c r="C4" s="39"/>
      <c r="D4" s="39"/>
      <c r="E4" s="41"/>
      <c r="F4" s="41"/>
      <c r="G4" s="8" t="s">
        <v>11</v>
      </c>
      <c r="H4" s="8" t="s">
        <v>10</v>
      </c>
    </row>
    <row r="5" spans="1:11" s="29" customFormat="1" ht="45.75" customHeight="1" x14ac:dyDescent="0.25">
      <c r="A5" s="18">
        <v>1</v>
      </c>
      <c r="B5" s="26" t="s">
        <v>12</v>
      </c>
      <c r="C5" s="26" t="s">
        <v>58</v>
      </c>
      <c r="D5" s="26" t="s">
        <v>26</v>
      </c>
      <c r="E5" s="26" t="s">
        <v>25</v>
      </c>
      <c r="F5" s="27">
        <v>8</v>
      </c>
      <c r="G5" s="27" t="s">
        <v>9</v>
      </c>
      <c r="H5" s="28">
        <v>1</v>
      </c>
    </row>
    <row r="6" spans="1:11" s="29" customFormat="1" ht="45" customHeight="1" x14ac:dyDescent="0.25">
      <c r="A6" s="18">
        <v>2</v>
      </c>
      <c r="B6" s="26" t="s">
        <v>12</v>
      </c>
      <c r="C6" s="26" t="s">
        <v>58</v>
      </c>
      <c r="D6" s="26" t="s">
        <v>26</v>
      </c>
      <c r="E6" s="26" t="s">
        <v>25</v>
      </c>
      <c r="F6" s="27"/>
      <c r="G6" s="27" t="s">
        <v>16</v>
      </c>
      <c r="H6" s="28">
        <v>2</v>
      </c>
    </row>
    <row r="7" spans="1:11" s="29" customFormat="1" ht="45" customHeight="1" x14ac:dyDescent="0.25">
      <c r="A7" s="18">
        <v>3</v>
      </c>
      <c r="B7" s="26" t="s">
        <v>12</v>
      </c>
      <c r="C7" s="26" t="s">
        <v>58</v>
      </c>
      <c r="D7" s="26" t="s">
        <v>26</v>
      </c>
      <c r="E7" s="26" t="s">
        <v>25</v>
      </c>
      <c r="F7" s="27"/>
      <c r="G7" s="27" t="s">
        <v>17</v>
      </c>
      <c r="H7" s="28">
        <v>2</v>
      </c>
    </row>
    <row r="8" spans="1:11" ht="72.75" customHeight="1" x14ac:dyDescent="0.25">
      <c r="A8" s="18">
        <v>4</v>
      </c>
      <c r="B8" s="5" t="s">
        <v>12</v>
      </c>
      <c r="C8" s="5" t="s">
        <v>18</v>
      </c>
      <c r="D8" s="5" t="s">
        <v>26</v>
      </c>
      <c r="E8" s="5" t="s">
        <v>28</v>
      </c>
      <c r="F8" s="2">
        <v>2</v>
      </c>
      <c r="G8" s="2" t="s">
        <v>9</v>
      </c>
      <c r="H8" s="3">
        <v>8</v>
      </c>
      <c r="K8">
        <f>H5+H6+H7+H8+H9+H10+H11+H12+H13+H14+H15+H16+H17+H18+H19+H20+H21+H22+H23</f>
        <v>63</v>
      </c>
    </row>
    <row r="9" spans="1:11" ht="79.5" customHeight="1" x14ac:dyDescent="0.25">
      <c r="A9" s="18">
        <v>5</v>
      </c>
      <c r="B9" s="5" t="s">
        <v>12</v>
      </c>
      <c r="C9" s="5" t="s">
        <v>18</v>
      </c>
      <c r="D9" s="5" t="s">
        <v>26</v>
      </c>
      <c r="E9" s="5" t="s">
        <v>28</v>
      </c>
      <c r="F9" s="2"/>
      <c r="G9" s="2" t="s">
        <v>16</v>
      </c>
      <c r="H9" s="3">
        <f>1+1+1+1+1</f>
        <v>5</v>
      </c>
      <c r="K9">
        <f>F5+F8+F11</f>
        <v>20</v>
      </c>
    </row>
    <row r="10" spans="1:11" ht="73.5" customHeight="1" x14ac:dyDescent="0.25">
      <c r="A10" s="18">
        <v>6</v>
      </c>
      <c r="B10" s="5" t="s">
        <v>12</v>
      </c>
      <c r="C10" s="5" t="s">
        <v>18</v>
      </c>
      <c r="D10" s="5" t="s">
        <v>26</v>
      </c>
      <c r="E10" s="5" t="s">
        <v>28</v>
      </c>
      <c r="F10" s="2"/>
      <c r="G10" s="2" t="s">
        <v>17</v>
      </c>
      <c r="H10" s="3">
        <f>1+1+1+1+1+1</f>
        <v>6</v>
      </c>
    </row>
    <row r="11" spans="1:11" ht="77.25" customHeight="1" x14ac:dyDescent="0.25">
      <c r="A11" s="18">
        <v>7</v>
      </c>
      <c r="B11" s="5" t="s">
        <v>12</v>
      </c>
      <c r="C11" s="5" t="s">
        <v>18</v>
      </c>
      <c r="D11" s="5" t="s">
        <v>26</v>
      </c>
      <c r="E11" s="5" t="s">
        <v>29</v>
      </c>
      <c r="F11" s="2">
        <v>10</v>
      </c>
      <c r="G11" s="2" t="s">
        <v>9</v>
      </c>
      <c r="H11" s="3">
        <v>8</v>
      </c>
    </row>
    <row r="12" spans="1:11" ht="80.25" customHeight="1" x14ac:dyDescent="0.25">
      <c r="A12" s="18">
        <v>8</v>
      </c>
      <c r="B12" s="5" t="s">
        <v>12</v>
      </c>
      <c r="C12" s="5" t="s">
        <v>18</v>
      </c>
      <c r="D12" s="5" t="s">
        <v>26</v>
      </c>
      <c r="E12" s="5" t="s">
        <v>29</v>
      </c>
      <c r="F12" s="2"/>
      <c r="G12" s="2" t="s">
        <v>16</v>
      </c>
      <c r="H12" s="3">
        <v>8</v>
      </c>
    </row>
    <row r="13" spans="1:11" ht="78.75" customHeight="1" x14ac:dyDescent="0.25">
      <c r="A13" s="18">
        <v>9</v>
      </c>
      <c r="B13" s="5" t="s">
        <v>12</v>
      </c>
      <c r="C13" s="5" t="s">
        <v>18</v>
      </c>
      <c r="D13" s="5" t="s">
        <v>26</v>
      </c>
      <c r="E13" s="5" t="s">
        <v>29</v>
      </c>
      <c r="F13" s="2"/>
      <c r="G13" s="2" t="s">
        <v>17</v>
      </c>
      <c r="H13" s="3">
        <v>5</v>
      </c>
    </row>
    <row r="14" spans="1:11" ht="45.75" customHeight="1" x14ac:dyDescent="0.25">
      <c r="A14" s="18">
        <v>10</v>
      </c>
      <c r="B14" s="1" t="s">
        <v>48</v>
      </c>
      <c r="C14" s="1" t="s">
        <v>30</v>
      </c>
      <c r="D14" s="1" t="s">
        <v>26</v>
      </c>
      <c r="E14" s="1" t="s">
        <v>31</v>
      </c>
      <c r="F14" s="2"/>
      <c r="G14" s="2" t="s">
        <v>9</v>
      </c>
      <c r="H14" s="3">
        <v>1</v>
      </c>
    </row>
    <row r="15" spans="1:11" ht="45.75" customHeight="1" x14ac:dyDescent="0.25">
      <c r="A15" s="18">
        <v>11</v>
      </c>
      <c r="B15" s="6" t="s">
        <v>49</v>
      </c>
      <c r="C15" s="6" t="s">
        <v>41</v>
      </c>
      <c r="D15" s="6" t="s">
        <v>45</v>
      </c>
      <c r="E15" s="6" t="s">
        <v>46</v>
      </c>
      <c r="F15" s="4"/>
      <c r="G15" s="2" t="s">
        <v>16</v>
      </c>
      <c r="H15" s="3">
        <v>1</v>
      </c>
      <c r="I15" t="s">
        <v>52</v>
      </c>
    </row>
    <row r="16" spans="1:11" ht="45.75" customHeight="1" x14ac:dyDescent="0.25">
      <c r="A16" s="18">
        <v>12</v>
      </c>
      <c r="B16" s="6" t="s">
        <v>50</v>
      </c>
      <c r="C16" s="6" t="s">
        <v>47</v>
      </c>
      <c r="D16" s="6" t="s">
        <v>45</v>
      </c>
      <c r="E16" s="6" t="s">
        <v>46</v>
      </c>
      <c r="F16" s="4"/>
      <c r="G16" s="2" t="s">
        <v>17</v>
      </c>
      <c r="H16" s="3">
        <v>3</v>
      </c>
      <c r="I16" t="s">
        <v>52</v>
      </c>
    </row>
    <row r="17" spans="1:9" ht="45.75" customHeight="1" x14ac:dyDescent="0.25">
      <c r="A17" s="18">
        <v>13</v>
      </c>
      <c r="B17" s="6" t="s">
        <v>50</v>
      </c>
      <c r="C17" s="6" t="s">
        <v>47</v>
      </c>
      <c r="D17" s="6" t="s">
        <v>45</v>
      </c>
      <c r="E17" s="6" t="s">
        <v>46</v>
      </c>
      <c r="F17" s="4"/>
      <c r="G17" s="2" t="s">
        <v>9</v>
      </c>
      <c r="H17" s="3">
        <v>2</v>
      </c>
      <c r="I17" t="s">
        <v>52</v>
      </c>
    </row>
    <row r="18" spans="1:9" ht="45.75" customHeight="1" x14ac:dyDescent="0.25">
      <c r="A18" s="18">
        <v>14</v>
      </c>
      <c r="B18" s="6" t="s">
        <v>50</v>
      </c>
      <c r="C18" s="6" t="s">
        <v>47</v>
      </c>
      <c r="D18" s="6" t="s">
        <v>45</v>
      </c>
      <c r="E18" s="6" t="s">
        <v>53</v>
      </c>
      <c r="F18" s="4"/>
      <c r="G18" s="2" t="s">
        <v>17</v>
      </c>
      <c r="H18" s="3">
        <v>5</v>
      </c>
      <c r="I18" t="s">
        <v>52</v>
      </c>
    </row>
    <row r="19" spans="1:9" ht="45.75" customHeight="1" x14ac:dyDescent="0.25">
      <c r="A19" s="18">
        <v>15</v>
      </c>
      <c r="B19" s="6" t="s">
        <v>50</v>
      </c>
      <c r="C19" s="6" t="s">
        <v>47</v>
      </c>
      <c r="D19" s="6" t="s">
        <v>45</v>
      </c>
      <c r="E19" s="6" t="s">
        <v>54</v>
      </c>
      <c r="F19" s="4"/>
      <c r="G19" s="2" t="s">
        <v>17</v>
      </c>
      <c r="H19" s="3">
        <v>1</v>
      </c>
      <c r="I19" t="s">
        <v>52</v>
      </c>
    </row>
    <row r="20" spans="1:9" ht="45.75" customHeight="1" x14ac:dyDescent="0.25">
      <c r="A20" s="18">
        <v>16</v>
      </c>
      <c r="B20" s="6" t="s">
        <v>55</v>
      </c>
      <c r="C20" s="6" t="s">
        <v>56</v>
      </c>
      <c r="D20" s="6" t="s">
        <v>45</v>
      </c>
      <c r="E20" s="6" t="s">
        <v>57</v>
      </c>
      <c r="F20" s="4"/>
      <c r="G20" s="2" t="s">
        <v>9</v>
      </c>
      <c r="H20" s="3">
        <v>1</v>
      </c>
      <c r="I20" t="s">
        <v>52</v>
      </c>
    </row>
    <row r="21" spans="1:9" ht="45.75" customHeight="1" x14ac:dyDescent="0.25">
      <c r="A21" s="18">
        <v>17</v>
      </c>
      <c r="B21" s="6" t="s">
        <v>55</v>
      </c>
      <c r="C21" s="6" t="s">
        <v>56</v>
      </c>
      <c r="D21" s="6" t="s">
        <v>45</v>
      </c>
      <c r="E21" s="6" t="s">
        <v>57</v>
      </c>
      <c r="F21" s="4"/>
      <c r="G21" s="2" t="s">
        <v>16</v>
      </c>
      <c r="H21" s="3">
        <v>1</v>
      </c>
      <c r="I21" t="s">
        <v>52</v>
      </c>
    </row>
    <row r="22" spans="1:9" ht="45.75" customHeight="1" x14ac:dyDescent="0.25">
      <c r="A22" s="18">
        <v>18</v>
      </c>
      <c r="B22" s="6" t="s">
        <v>49</v>
      </c>
      <c r="C22" s="6" t="s">
        <v>41</v>
      </c>
      <c r="D22" s="6" t="s">
        <v>45</v>
      </c>
      <c r="E22" s="6" t="s">
        <v>59</v>
      </c>
      <c r="F22" s="4"/>
      <c r="G22" s="2" t="s">
        <v>9</v>
      </c>
      <c r="H22" s="3">
        <v>1</v>
      </c>
      <c r="I22" t="s">
        <v>52</v>
      </c>
    </row>
    <row r="23" spans="1:9" ht="45.75" customHeight="1" x14ac:dyDescent="0.25">
      <c r="A23" s="18">
        <v>19</v>
      </c>
      <c r="B23" s="6" t="s">
        <v>55</v>
      </c>
      <c r="C23" s="6" t="s">
        <v>56</v>
      </c>
      <c r="D23" s="6" t="s">
        <v>45</v>
      </c>
      <c r="E23" s="6" t="s">
        <v>59</v>
      </c>
      <c r="F23" s="4"/>
      <c r="G23" s="2" t="s">
        <v>9</v>
      </c>
      <c r="H23" s="3">
        <v>2</v>
      </c>
      <c r="I23" t="s">
        <v>52</v>
      </c>
    </row>
    <row r="24" spans="1:9" ht="60" x14ac:dyDescent="0.25">
      <c r="A24" s="18">
        <v>20</v>
      </c>
      <c r="B24" s="1" t="s">
        <v>48</v>
      </c>
      <c r="C24" s="1" t="s">
        <v>30</v>
      </c>
      <c r="D24" s="1" t="s">
        <v>32</v>
      </c>
      <c r="E24" s="1" t="s">
        <v>33</v>
      </c>
      <c r="F24" s="2"/>
      <c r="G24" s="2" t="s">
        <v>9</v>
      </c>
      <c r="H24" s="3">
        <v>1</v>
      </c>
    </row>
    <row r="25" spans="1:9" ht="30" x14ac:dyDescent="0.25">
      <c r="A25" s="18">
        <v>21</v>
      </c>
      <c r="B25" s="1" t="s">
        <v>48</v>
      </c>
      <c r="C25" s="1" t="s">
        <v>30</v>
      </c>
      <c r="D25" s="1" t="s">
        <v>32</v>
      </c>
      <c r="E25" s="1" t="s">
        <v>34</v>
      </c>
      <c r="F25" s="2"/>
      <c r="G25" s="2" t="s">
        <v>9</v>
      </c>
      <c r="H25" s="3">
        <v>1</v>
      </c>
    </row>
    <row r="26" spans="1:9" ht="84" customHeight="1" x14ac:dyDescent="0.25">
      <c r="A26" s="18">
        <v>22</v>
      </c>
      <c r="B26" s="1" t="s">
        <v>48</v>
      </c>
      <c r="C26" s="1" t="s">
        <v>30</v>
      </c>
      <c r="D26" s="1" t="s">
        <v>32</v>
      </c>
      <c r="E26" s="1" t="s">
        <v>35</v>
      </c>
      <c r="F26" s="2"/>
      <c r="G26" s="2" t="s">
        <v>17</v>
      </c>
      <c r="H26" s="3">
        <v>1</v>
      </c>
    </row>
    <row r="27" spans="1:9" ht="77.25" customHeight="1" x14ac:dyDescent="0.25">
      <c r="A27" s="18">
        <v>23</v>
      </c>
      <c r="B27" s="1" t="s">
        <v>48</v>
      </c>
      <c r="C27" s="1" t="s">
        <v>30</v>
      </c>
      <c r="D27" s="1" t="s">
        <v>32</v>
      </c>
      <c r="E27" s="1" t="s">
        <v>38</v>
      </c>
      <c r="F27" s="2">
        <v>1</v>
      </c>
      <c r="G27" s="2"/>
      <c r="H27" s="3"/>
    </row>
    <row r="28" spans="1:9" ht="82.5" customHeight="1" x14ac:dyDescent="0.25">
      <c r="A28" s="18">
        <v>24</v>
      </c>
      <c r="B28" s="1" t="s">
        <v>49</v>
      </c>
      <c r="C28" s="1" t="s">
        <v>41</v>
      </c>
      <c r="D28" s="1" t="s">
        <v>32</v>
      </c>
      <c r="E28" s="1" t="s">
        <v>44</v>
      </c>
      <c r="F28" s="2">
        <v>1</v>
      </c>
      <c r="G28" s="2" t="s">
        <v>9</v>
      </c>
      <c r="H28" s="3">
        <v>1</v>
      </c>
      <c r="I28" t="s">
        <v>51</v>
      </c>
    </row>
    <row r="29" spans="1:9" ht="82.5" customHeight="1" x14ac:dyDescent="0.25">
      <c r="A29" s="18">
        <v>25</v>
      </c>
      <c r="B29" s="1" t="s">
        <v>63</v>
      </c>
      <c r="C29" s="1" t="s">
        <v>41</v>
      </c>
      <c r="D29" s="1" t="s">
        <v>32</v>
      </c>
      <c r="E29" s="1" t="s">
        <v>62</v>
      </c>
      <c r="F29" s="2">
        <v>2</v>
      </c>
      <c r="G29" s="2"/>
      <c r="H29" s="3"/>
      <c r="I29" t="s">
        <v>61</v>
      </c>
    </row>
    <row r="30" spans="1:9" ht="72.75" customHeight="1" x14ac:dyDescent="0.25">
      <c r="A30" s="18">
        <v>26</v>
      </c>
      <c r="B30" s="5" t="s">
        <v>12</v>
      </c>
      <c r="C30" s="5" t="s">
        <v>18</v>
      </c>
      <c r="D30" s="5" t="s">
        <v>15</v>
      </c>
      <c r="E30" s="5" t="s">
        <v>14</v>
      </c>
      <c r="F30" s="2"/>
      <c r="G30" s="2" t="s">
        <v>9</v>
      </c>
      <c r="H30" s="3">
        <v>3</v>
      </c>
    </row>
    <row r="31" spans="1:9" ht="73.5" customHeight="1" x14ac:dyDescent="0.25">
      <c r="A31" s="18">
        <v>27</v>
      </c>
      <c r="B31" s="5" t="s">
        <v>12</v>
      </c>
      <c r="C31" s="5" t="s">
        <v>18</v>
      </c>
      <c r="D31" s="5" t="s">
        <v>15</v>
      </c>
      <c r="E31" s="5" t="s">
        <v>14</v>
      </c>
      <c r="F31" s="2"/>
      <c r="G31" s="2" t="s">
        <v>16</v>
      </c>
      <c r="H31" s="3">
        <v>3</v>
      </c>
    </row>
    <row r="32" spans="1:9" ht="78.75" customHeight="1" x14ac:dyDescent="0.25">
      <c r="A32" s="18">
        <v>28</v>
      </c>
      <c r="B32" s="5" t="s">
        <v>12</v>
      </c>
      <c r="C32" s="5" t="s">
        <v>18</v>
      </c>
      <c r="D32" s="5" t="s">
        <v>15</v>
      </c>
      <c r="E32" s="5" t="s">
        <v>14</v>
      </c>
      <c r="F32" s="2"/>
      <c r="G32" s="2" t="s">
        <v>17</v>
      </c>
      <c r="H32" s="3">
        <v>1</v>
      </c>
    </row>
    <row r="33" spans="1:9" ht="52.5" customHeight="1" x14ac:dyDescent="0.25">
      <c r="A33" s="18">
        <v>29</v>
      </c>
      <c r="B33" s="1" t="s">
        <v>12</v>
      </c>
      <c r="C33" s="5" t="s">
        <v>19</v>
      </c>
      <c r="D33" s="5" t="s">
        <v>15</v>
      </c>
      <c r="E33" s="1" t="s">
        <v>14</v>
      </c>
      <c r="F33" s="2"/>
      <c r="G33" s="2" t="s">
        <v>9</v>
      </c>
      <c r="H33" s="3">
        <v>8</v>
      </c>
    </row>
    <row r="34" spans="1:9" ht="52.5" customHeight="1" x14ac:dyDescent="0.25">
      <c r="A34" s="18">
        <v>30</v>
      </c>
      <c r="B34" s="1" t="s">
        <v>12</v>
      </c>
      <c r="C34" s="10" t="s">
        <v>65</v>
      </c>
      <c r="D34" s="5" t="s">
        <v>15</v>
      </c>
      <c r="E34" s="6" t="s">
        <v>64</v>
      </c>
      <c r="F34" s="4"/>
      <c r="G34" s="2" t="s">
        <v>9</v>
      </c>
      <c r="H34" s="3">
        <v>2</v>
      </c>
    </row>
    <row r="35" spans="1:9" ht="52.5" customHeight="1" x14ac:dyDescent="0.25">
      <c r="A35" s="18">
        <v>31</v>
      </c>
      <c r="B35" s="1" t="s">
        <v>12</v>
      </c>
      <c r="C35" s="10" t="s">
        <v>68</v>
      </c>
      <c r="D35" s="5" t="s">
        <v>15</v>
      </c>
      <c r="E35" s="6" t="s">
        <v>66</v>
      </c>
      <c r="F35" s="4"/>
      <c r="G35" s="2" t="s">
        <v>9</v>
      </c>
      <c r="H35" s="3">
        <v>3</v>
      </c>
    </row>
    <row r="36" spans="1:9" ht="52.5" customHeight="1" x14ac:dyDescent="0.25">
      <c r="A36" s="18">
        <v>32</v>
      </c>
      <c r="B36" s="1" t="s">
        <v>12</v>
      </c>
      <c r="C36" s="10" t="s">
        <v>70</v>
      </c>
      <c r="D36" s="5" t="s">
        <v>15</v>
      </c>
      <c r="E36" s="6" t="s">
        <v>69</v>
      </c>
      <c r="F36" s="4"/>
      <c r="G36" s="2" t="s">
        <v>9</v>
      </c>
      <c r="H36" s="3">
        <v>1</v>
      </c>
    </row>
    <row r="37" spans="1:9" ht="32.25" customHeight="1" x14ac:dyDescent="0.25">
      <c r="A37" s="18">
        <v>33</v>
      </c>
      <c r="B37" s="1" t="s">
        <v>12</v>
      </c>
      <c r="C37" s="10" t="s">
        <v>27</v>
      </c>
      <c r="D37" s="5" t="s">
        <v>15</v>
      </c>
      <c r="E37" s="6" t="s">
        <v>67</v>
      </c>
      <c r="F37" s="4"/>
      <c r="G37" s="2" t="s">
        <v>9</v>
      </c>
      <c r="H37" s="3">
        <v>2</v>
      </c>
    </row>
    <row r="38" spans="1:9" ht="25.5" customHeight="1" x14ac:dyDescent="0.25">
      <c r="A38" s="18">
        <v>34</v>
      </c>
      <c r="B38" s="6" t="s">
        <v>12</v>
      </c>
      <c r="C38" s="10" t="s">
        <v>21</v>
      </c>
      <c r="D38" s="10" t="s">
        <v>15</v>
      </c>
      <c r="E38" s="6" t="s">
        <v>20</v>
      </c>
      <c r="F38" s="4">
        <v>1</v>
      </c>
      <c r="G38" s="2"/>
      <c r="H38" s="3"/>
    </row>
    <row r="39" spans="1:9" ht="24.75" customHeight="1" x14ac:dyDescent="0.25">
      <c r="A39" s="18">
        <v>35</v>
      </c>
      <c r="B39" s="6" t="s">
        <v>12</v>
      </c>
      <c r="C39" s="10" t="s">
        <v>21</v>
      </c>
      <c r="D39" s="10" t="s">
        <v>15</v>
      </c>
      <c r="E39" s="6" t="s">
        <v>22</v>
      </c>
      <c r="F39" s="4">
        <v>1</v>
      </c>
      <c r="G39" s="2"/>
      <c r="H39" s="3"/>
    </row>
    <row r="40" spans="1:9" ht="23.25" customHeight="1" x14ac:dyDescent="0.25">
      <c r="A40" s="18">
        <v>36</v>
      </c>
      <c r="B40" s="6" t="s">
        <v>12</v>
      </c>
      <c r="C40" s="10" t="s">
        <v>21</v>
      </c>
      <c r="D40" s="10" t="s">
        <v>15</v>
      </c>
      <c r="E40" s="6" t="s">
        <v>23</v>
      </c>
      <c r="F40" s="4">
        <v>1</v>
      </c>
      <c r="G40" s="2"/>
      <c r="H40" s="3"/>
    </row>
    <row r="41" spans="1:9" ht="21.75" customHeight="1" x14ac:dyDescent="0.25">
      <c r="A41" s="18">
        <v>37</v>
      </c>
      <c r="B41" s="6" t="s">
        <v>12</v>
      </c>
      <c r="C41" s="10" t="s">
        <v>21</v>
      </c>
      <c r="D41" s="1" t="s">
        <v>15</v>
      </c>
      <c r="E41" s="6" t="s">
        <v>24</v>
      </c>
      <c r="F41" s="4">
        <v>1</v>
      </c>
      <c r="G41" s="2"/>
      <c r="H41" s="3"/>
    </row>
    <row r="42" spans="1:9" ht="31.5" customHeight="1" x14ac:dyDescent="0.25">
      <c r="A42" s="18">
        <v>38</v>
      </c>
      <c r="B42" s="6" t="s">
        <v>48</v>
      </c>
      <c r="C42" s="6" t="s">
        <v>30</v>
      </c>
      <c r="D42" s="6" t="s">
        <v>15</v>
      </c>
      <c r="E42" s="6" t="s">
        <v>36</v>
      </c>
      <c r="F42" s="4"/>
      <c r="G42" s="2" t="s">
        <v>16</v>
      </c>
      <c r="H42" s="3">
        <v>1</v>
      </c>
    </row>
    <row r="43" spans="1:9" ht="31.5" customHeight="1" x14ac:dyDescent="0.25">
      <c r="A43" s="18">
        <v>39</v>
      </c>
      <c r="B43" s="6" t="s">
        <v>48</v>
      </c>
      <c r="C43" s="6" t="s">
        <v>30</v>
      </c>
      <c r="D43" s="6" t="s">
        <v>15</v>
      </c>
      <c r="E43" s="11" t="s">
        <v>40</v>
      </c>
      <c r="F43" s="4">
        <v>1</v>
      </c>
      <c r="G43" s="2"/>
      <c r="H43" s="3"/>
    </row>
    <row r="44" spans="1:9" ht="26.25" customHeight="1" x14ac:dyDescent="0.25">
      <c r="A44" s="18">
        <v>40</v>
      </c>
      <c r="B44" s="6" t="s">
        <v>49</v>
      </c>
      <c r="C44" s="6" t="s">
        <v>41</v>
      </c>
      <c r="D44" s="6" t="s">
        <v>15</v>
      </c>
      <c r="E44" s="6" t="s">
        <v>42</v>
      </c>
      <c r="F44" s="4"/>
      <c r="G44" s="2" t="s">
        <v>16</v>
      </c>
      <c r="H44" s="3">
        <v>1</v>
      </c>
      <c r="I44" t="s">
        <v>51</v>
      </c>
    </row>
    <row r="45" spans="1:9" ht="35.25" customHeight="1" x14ac:dyDescent="0.25">
      <c r="A45" s="18">
        <v>41</v>
      </c>
      <c r="B45" s="6" t="s">
        <v>49</v>
      </c>
      <c r="C45" s="6" t="s">
        <v>41</v>
      </c>
      <c r="D45" s="6" t="s">
        <v>15</v>
      </c>
      <c r="E45" s="1" t="s">
        <v>43</v>
      </c>
      <c r="F45" s="4"/>
      <c r="G45" s="2" t="s">
        <v>16</v>
      </c>
      <c r="H45" s="3">
        <v>1</v>
      </c>
      <c r="I45" t="s">
        <v>51</v>
      </c>
    </row>
    <row r="46" spans="1:9" ht="45.75" customHeight="1" x14ac:dyDescent="0.25">
      <c r="A46" s="18">
        <v>42</v>
      </c>
      <c r="B46" s="6" t="s">
        <v>12</v>
      </c>
      <c r="C46" s="6" t="s">
        <v>27</v>
      </c>
      <c r="D46" s="6" t="s">
        <v>7</v>
      </c>
      <c r="E46" s="6" t="s">
        <v>8</v>
      </c>
      <c r="F46" s="4"/>
      <c r="G46" s="2" t="s">
        <v>9</v>
      </c>
      <c r="H46" s="3">
        <v>1</v>
      </c>
    </row>
    <row r="47" spans="1:9" ht="31.5" customHeight="1" x14ac:dyDescent="0.25">
      <c r="A47" s="18">
        <v>43</v>
      </c>
      <c r="B47" s="6" t="s">
        <v>48</v>
      </c>
      <c r="C47" s="6" t="s">
        <v>30</v>
      </c>
      <c r="D47" s="6" t="s">
        <v>7</v>
      </c>
      <c r="E47" s="6" t="s">
        <v>37</v>
      </c>
      <c r="F47" s="4"/>
      <c r="G47" s="2" t="s">
        <v>9</v>
      </c>
      <c r="H47" s="3">
        <v>1</v>
      </c>
    </row>
    <row r="48" spans="1:9" ht="42" customHeight="1" x14ac:dyDescent="0.25">
      <c r="A48" s="18">
        <v>44</v>
      </c>
      <c r="B48" s="6" t="s">
        <v>48</v>
      </c>
      <c r="C48" s="6" t="s">
        <v>30</v>
      </c>
      <c r="D48" s="6" t="s">
        <v>7</v>
      </c>
      <c r="E48" s="6" t="s">
        <v>39</v>
      </c>
      <c r="F48" s="4"/>
      <c r="G48" s="2" t="s">
        <v>9</v>
      </c>
      <c r="H48" s="3">
        <v>1</v>
      </c>
    </row>
    <row r="49" spans="1:9" ht="24.75" customHeight="1" x14ac:dyDescent="0.25">
      <c r="A49" s="30" t="s">
        <v>60</v>
      </c>
      <c r="B49" s="22"/>
      <c r="C49" s="22"/>
      <c r="D49" s="22"/>
      <c r="E49" s="25">
        <f>F49+H49</f>
        <v>125</v>
      </c>
      <c r="F49" s="23">
        <f>SUM(F5:F48)</f>
        <v>29</v>
      </c>
      <c r="G49" s="24"/>
      <c r="H49" s="23">
        <f>SUM(H5:H48)</f>
        <v>96</v>
      </c>
    </row>
    <row r="50" spans="1:9" ht="24.75" customHeight="1" x14ac:dyDescent="0.25">
      <c r="A50" s="50"/>
      <c r="B50" s="51"/>
      <c r="C50" s="51"/>
      <c r="D50" s="51"/>
      <c r="E50" s="25"/>
      <c r="F50" s="52"/>
      <c r="G50" s="53"/>
      <c r="H50" s="52"/>
    </row>
    <row r="51" spans="1:9" ht="45" customHeight="1" x14ac:dyDescent="0.25">
      <c r="C51" s="44" t="s">
        <v>3</v>
      </c>
      <c r="D51" s="44" t="s">
        <v>72</v>
      </c>
      <c r="E51" s="49" t="s">
        <v>71</v>
      </c>
    </row>
    <row r="52" spans="1:9" ht="48" customHeight="1" x14ac:dyDescent="0.25">
      <c r="C52" s="45" t="s">
        <v>15</v>
      </c>
      <c r="D52" s="46">
        <v>26</v>
      </c>
      <c r="E52" s="46">
        <v>11</v>
      </c>
    </row>
    <row r="53" spans="1:9" ht="31.5" customHeight="1" x14ac:dyDescent="0.25">
      <c r="C53" s="45" t="s">
        <v>7</v>
      </c>
      <c r="D53" s="46">
        <v>3</v>
      </c>
      <c r="E53" s="46">
        <v>3</v>
      </c>
    </row>
    <row r="54" spans="1:9" ht="31.5" customHeight="1" x14ac:dyDescent="0.25">
      <c r="C54" s="47" t="s">
        <v>26</v>
      </c>
      <c r="D54" s="46">
        <v>63</v>
      </c>
      <c r="E54" s="46">
        <v>19</v>
      </c>
    </row>
    <row r="55" spans="1:9" ht="51" customHeight="1" x14ac:dyDescent="0.25">
      <c r="C55" s="45" t="s">
        <v>32</v>
      </c>
      <c r="D55" s="46">
        <v>7</v>
      </c>
      <c r="E55" s="46">
        <v>6</v>
      </c>
    </row>
    <row r="56" spans="1:9" ht="51.75" customHeight="1" x14ac:dyDescent="0.25">
      <c r="C56" s="46" t="s">
        <v>74</v>
      </c>
      <c r="D56" s="48">
        <v>99</v>
      </c>
      <c r="E56" s="46">
        <v>39</v>
      </c>
    </row>
    <row r="57" spans="1:9" ht="31.5" customHeight="1" x14ac:dyDescent="0.25"/>
    <row r="58" spans="1:9" ht="48" customHeight="1" x14ac:dyDescent="0.25">
      <c r="A58" s="20"/>
      <c r="B58" s="42" t="s">
        <v>73</v>
      </c>
      <c r="C58" s="43"/>
      <c r="D58" s="43"/>
      <c r="E58" s="43"/>
      <c r="F58" s="13"/>
      <c r="G58" s="13"/>
      <c r="H58" s="13"/>
      <c r="I58" s="12"/>
    </row>
    <row r="59" spans="1:9" ht="21.75" customHeight="1" x14ac:dyDescent="0.25">
      <c r="A59" s="21"/>
      <c r="B59" s="14"/>
      <c r="C59" s="15"/>
      <c r="D59" s="14"/>
      <c r="E59" s="14"/>
      <c r="F59" s="16"/>
      <c r="G59" s="16"/>
      <c r="H59" s="17"/>
      <c r="I59" s="12"/>
    </row>
    <row r="60" spans="1:9" x14ac:dyDescent="0.25">
      <c r="A60" s="21"/>
      <c r="B60" s="14"/>
      <c r="C60" s="14"/>
      <c r="D60" s="14"/>
      <c r="E60" s="14"/>
      <c r="F60" s="16"/>
      <c r="G60" s="16"/>
      <c r="H60" s="17"/>
      <c r="I60" s="12"/>
    </row>
    <row r="61" spans="1:9" x14ac:dyDescent="0.25">
      <c r="A61" s="21"/>
      <c r="B61" s="14"/>
      <c r="C61" s="14"/>
      <c r="D61" s="14"/>
      <c r="E61" s="14"/>
      <c r="F61" s="16"/>
      <c r="G61" s="16"/>
      <c r="H61" s="17"/>
      <c r="I61" s="12"/>
    </row>
    <row r="62" spans="1:9" x14ac:dyDescent="0.25">
      <c r="A62" s="20"/>
      <c r="B62" s="14"/>
      <c r="C62" s="12"/>
      <c r="D62" s="12"/>
      <c r="E62" s="12"/>
      <c r="F62" s="13"/>
      <c r="G62" s="13"/>
      <c r="H62" s="13"/>
      <c r="I62" s="12"/>
    </row>
  </sheetData>
  <autoFilter ref="A4:K49"/>
  <sortState ref="A5:I43">
    <sortCondition ref="D5:D43" customList="Муниципальный,Региональный,Всероссийский,Международный"/>
  </sortState>
  <mergeCells count="9">
    <mergeCell ref="B58:E58"/>
    <mergeCell ref="A1:H1"/>
    <mergeCell ref="G3:H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2020-06-19T05:35:48Z</dcterms:modified>
</cp:coreProperties>
</file>